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01 SALES FOLDER\3CATALOG DETAILS\2022\10 2 Day Sale Flyer\PO's\"/>
    </mc:Choice>
  </mc:AlternateContent>
  <xr:revisionPtr revIDLastSave="0" documentId="13_ncr:1_{643247B7-A252-40C3-A24F-3F140F164464}" xr6:coauthVersionLast="47" xr6:coauthVersionMax="47" xr10:uidLastSave="{00000000-0000-0000-0000-000000000000}"/>
  <bookViews>
    <workbookView xWindow="24264" yWindow="2496" windowWidth="17568" windowHeight="12192" xr2:uid="{52EFA3C2-8402-49EF-9FA0-7FA8373B92A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1" l="1"/>
  <c r="H49" i="1"/>
  <c r="J49" i="1" s="1"/>
  <c r="I48" i="1"/>
  <c r="H48" i="1"/>
  <c r="J48" i="1" s="1"/>
  <c r="I46" i="1"/>
  <c r="J46" i="1" s="1"/>
  <c r="H46" i="1"/>
  <c r="I43" i="1"/>
  <c r="H43" i="1"/>
  <c r="J43" i="1" s="1"/>
  <c r="I41" i="1"/>
  <c r="H41" i="1"/>
  <c r="J41" i="1" s="1"/>
  <c r="J40" i="1"/>
  <c r="I40" i="1"/>
  <c r="H40" i="1"/>
  <c r="I39" i="1"/>
  <c r="J39" i="1" s="1"/>
  <c r="H39" i="1"/>
  <c r="I38" i="1"/>
  <c r="H38" i="1"/>
  <c r="J38" i="1" s="1"/>
  <c r="I37" i="1"/>
  <c r="H37" i="1"/>
  <c r="J37" i="1" s="1"/>
  <c r="J36" i="1"/>
  <c r="I36" i="1"/>
  <c r="H36" i="1"/>
  <c r="I35" i="1"/>
  <c r="J35" i="1" s="1"/>
  <c r="H35" i="1"/>
  <c r="I34" i="1"/>
  <c r="H34" i="1"/>
  <c r="J34" i="1" s="1"/>
  <c r="I33" i="1"/>
  <c r="H33" i="1"/>
  <c r="J33" i="1" s="1"/>
  <c r="J32" i="1"/>
  <c r="I32" i="1"/>
  <c r="H32" i="1"/>
  <c r="I31" i="1"/>
  <c r="J31" i="1" s="1"/>
  <c r="H31" i="1"/>
  <c r="I30" i="1"/>
  <c r="H30" i="1"/>
  <c r="J30" i="1" s="1"/>
  <c r="I29" i="1"/>
  <c r="H29" i="1"/>
  <c r="J29" i="1" s="1"/>
  <c r="J28" i="1"/>
  <c r="I28" i="1"/>
  <c r="H28" i="1"/>
  <c r="I27" i="1"/>
  <c r="J27" i="1" s="1"/>
  <c r="H27" i="1"/>
  <c r="I26" i="1"/>
  <c r="H26" i="1"/>
  <c r="J26" i="1" s="1"/>
  <c r="I25" i="1"/>
  <c r="H25" i="1"/>
  <c r="J25" i="1" s="1"/>
  <c r="J24" i="1"/>
  <c r="I24" i="1"/>
  <c r="H24" i="1"/>
  <c r="I23" i="1"/>
  <c r="J23" i="1" s="1"/>
  <c r="H23" i="1"/>
  <c r="I22" i="1"/>
  <c r="H22" i="1"/>
  <c r="J22" i="1" s="1"/>
  <c r="I21" i="1"/>
  <c r="H21" i="1"/>
  <c r="J21" i="1" s="1"/>
  <c r="J20" i="1"/>
  <c r="I20" i="1"/>
  <c r="H20" i="1"/>
  <c r="I19" i="1"/>
  <c r="J19" i="1" s="1"/>
  <c r="H19" i="1"/>
  <c r="I18" i="1"/>
  <c r="H18" i="1"/>
  <c r="J18" i="1" s="1"/>
  <c r="I17" i="1"/>
  <c r="H17" i="1"/>
  <c r="J17" i="1" s="1"/>
  <c r="I16" i="1"/>
  <c r="H16" i="1"/>
  <c r="J16" i="1" s="1"/>
  <c r="I15" i="1"/>
  <c r="J15" i="1" s="1"/>
  <c r="H15" i="1"/>
  <c r="I14" i="1"/>
  <c r="H14" i="1"/>
  <c r="J14" i="1" s="1"/>
  <c r="I13" i="1"/>
  <c r="H13" i="1"/>
  <c r="J13" i="1" s="1"/>
  <c r="B5" i="1"/>
  <c r="J50" i="1" l="1"/>
</calcChain>
</file>

<file path=xl/sharedStrings.xml><?xml version="1.0" encoding="utf-8"?>
<sst xmlns="http://schemas.openxmlformats.org/spreadsheetml/2006/main" count="83" uniqueCount="82">
  <si>
    <t>2 Day Sale POS credits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</si>
  <si>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</si>
  <si>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</si>
  <si>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</si>
  <si>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</si>
  <si>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</si>
  <si>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</si>
  <si>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Account #</t>
  </si>
  <si>
    <t>Sales Rep's Name:</t>
  </si>
  <si>
    <t>Account Name:</t>
  </si>
  <si>
    <t>Name</t>
  </si>
  <si>
    <t>City/State/Zip:</t>
  </si>
  <si>
    <t>City,State,Zip</t>
  </si>
  <si>
    <t>Eligible Titles</t>
  </si>
  <si>
    <t>ISBN</t>
  </si>
  <si>
    <t>Title</t>
  </si>
  <si>
    <t>POS Qty</t>
  </si>
  <si>
    <t>Retail Price</t>
  </si>
  <si>
    <t>Sale Price</t>
  </si>
  <si>
    <t>Purchase Discount</t>
  </si>
  <si>
    <t>POS Credit</t>
  </si>
  <si>
    <t>Purchase Net</t>
  </si>
  <si>
    <t>Final Net</t>
  </si>
  <si>
    <t>Credit Total</t>
  </si>
  <si>
    <t>9780310637646</t>
  </si>
  <si>
    <t>Beginner's Bible, CBAi</t>
  </si>
  <si>
    <t>9780310366126</t>
  </si>
  <si>
    <t>Building a Family of Faith</t>
  </si>
  <si>
    <t>9780785290438</t>
  </si>
  <si>
    <t>God of the Way</t>
  </si>
  <si>
    <t>9780310136637</t>
  </si>
  <si>
    <t>God's Creation</t>
  </si>
  <si>
    <t>9780529100801</t>
  </si>
  <si>
    <t>God's Promises for Your Every Need, NKJV</t>
  </si>
  <si>
    <t>9781400224814</t>
  </si>
  <si>
    <t>Help Is Here</t>
  </si>
  <si>
    <t>9780310777021</t>
  </si>
  <si>
    <t>I'm So Glad You Were Born</t>
  </si>
  <si>
    <t>9781404119062</t>
  </si>
  <si>
    <t>Jesus Listens, CBA Indies</t>
  </si>
  <si>
    <t>9781400236633</t>
  </si>
  <si>
    <t>Jesus Listens: 365 Prayers for Kids</t>
  </si>
  <si>
    <t>9780718098865</t>
  </si>
  <si>
    <t>Jesus, Our Perfect Hope</t>
  </si>
  <si>
    <t>9780785291374</t>
  </si>
  <si>
    <t>Marriage Devotional</t>
  </si>
  <si>
    <t>9780310447702</t>
  </si>
  <si>
    <t>NASB, The Grace and Truth Study Bible, Leathersoft, Navy, Red Letter, 1995 Text, Comfort Print</t>
  </si>
  <si>
    <t>9780785247708</t>
  </si>
  <si>
    <t>NET, The TEXT Bible, Hardcover, Comfort Print</t>
  </si>
  <si>
    <t>9780310461890</t>
  </si>
  <si>
    <t>NIV, Adventure Bible, Leathersoft, Coral, Full Color, Thumb Indexed Tabs</t>
  </si>
  <si>
    <t>9780310461623</t>
  </si>
  <si>
    <t>NIV, Beautiful Word Bible, Updated Edition, Peel/Stick Bible Tabs, Leathersoft, Teal, Red Letter, Comfort Print</t>
  </si>
  <si>
    <t>9780310455837</t>
  </si>
  <si>
    <t>NIV, Teen Study Bible, Leathersoft, Blue, Comfort Print</t>
  </si>
  <si>
    <t>9780310462033</t>
  </si>
  <si>
    <t>NIV, Thinline Bible, Leathersoft, Brown, Red Letter, Comfort Print</t>
  </si>
  <si>
    <t>9780785291565</t>
  </si>
  <si>
    <t>NKJV, Personal Size Large Print End-of-Verse Reference Bible, Verse Art Cover Collection, Leathersoft, Brown, Red Letter, Comfort Print</t>
  </si>
  <si>
    <t>9780310136736</t>
  </si>
  <si>
    <t>Seasons of Sorrow</t>
  </si>
  <si>
    <t>9781400218912</t>
  </si>
  <si>
    <t>Seeing Beautiful Again</t>
  </si>
  <si>
    <t>9781400231263</t>
  </si>
  <si>
    <t>Sure as the Sunrise</t>
  </si>
  <si>
    <t>9780785251996</t>
  </si>
  <si>
    <t>World of the End</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</si>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</sst>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18" x14ac:knownFonts="1">
    <font>
      <sz val="11"/>
      <color theme="1"/>
      <name val="Calibri"/>
      <family val="2"/>
      <scheme val="minor"/>
    </font>
    <font>
      <sz val="11"/>
      <color theme="1"/>
      <name val="Calibri"/>
      <family val="2"/>
      <scheme val="minor"/>
    </font>
    <font>
      <sz val="16"/>
      <color theme="1"/>
      <name val="Calibri"/>
      <family val="2"/>
      <scheme val="minor"/>
    </font>
    <font>
      <sz val="10"/>
      <name val="Arial"/>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name val="Verdana"/>
      <family val="2"/>
    </font>
    <font>
      <sz val="12"/>
      <color theme="1"/>
      <name val="Calibri"/>
      <family val="2"/>
      <scheme val="minor"/>
    </font>
    <font>
      <sz val="12"/>
      <name val="Calibri"/>
      <family val="2"/>
      <scheme val="minor"/>
    </font>
    <font>
      <b/>
      <sz val="12"/>
      <name val="Calibri"/>
      <family val="2"/>
      <scheme val="minor"/>
    </font>
    <font>
      <b/>
      <sz val="10"/>
      <color indexed="17"/>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0">
    <border>
      <left/>
      <right/>
      <top/>
      <bottom/>
      <diagonal/>
    </border>
    <border>
      <left/>
      <right/>
      <top/>
      <bottom style="medium">
        <color theme="4" tint="-0.499984740745262"/>
      </bottom>
      <diagonal/>
    </border>
    <border>
      <left/>
      <right/>
      <top style="thin">
        <color indexed="16"/>
      </top>
      <bottom/>
      <diagonal/>
    </border>
    <border>
      <left/>
      <right/>
      <top/>
      <bottom style="thin">
        <color indexed="64"/>
      </bottom>
      <diagonal/>
    </border>
    <border>
      <left/>
      <right/>
      <top/>
      <bottom style="thin">
        <color indexed="1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86">
    <xf numFmtId="0" fontId="0" fillId="0" borderId="0" xfId="0"/>
    <xf numFmtId="0" fontId="0" fillId="0" borderId="0" xfId="0" applyAlignment="1">
      <alignment horizontal="center"/>
    </xf>
    <xf numFmtId="0" fontId="2" fillId="0" borderId="0" xfId="0" applyFont="1" applyAlignment="1">
      <alignment horizontal="right" vertical="center"/>
    </xf>
    <xf numFmtId="0" fontId="0" fillId="0" borderId="1" xfId="0" applyBorder="1"/>
    <xf numFmtId="0" fontId="0" fillId="0" borderId="1" xfId="0" applyBorder="1" applyAlignment="1">
      <alignment horizontal="center"/>
    </xf>
    <xf numFmtId="0" fontId="2" fillId="0" borderId="1" xfId="0" applyFont="1" applyBorder="1" applyAlignment="1">
      <alignment horizontal="right" vertical="center"/>
    </xf>
    <xf numFmtId="0" fontId="4" fillId="0" borderId="0" xfId="3" applyFont="1"/>
    <xf numFmtId="1" fontId="5" fillId="0" borderId="2" xfId="3" applyNumberFormat="1" applyFont="1" applyBorder="1" applyAlignment="1">
      <alignment horizontal="center"/>
    </xf>
    <xf numFmtId="49" fontId="6" fillId="0" borderId="2" xfId="3" applyNumberFormat="1" applyFont="1" applyBorder="1" applyAlignment="1">
      <alignment horizontal="center"/>
    </xf>
    <xf numFmtId="0" fontId="6" fillId="0" borderId="2" xfId="3" applyFont="1" applyBorder="1"/>
    <xf numFmtId="7" fontId="7" fillId="0" borderId="2" xfId="4" applyNumberFormat="1" applyFont="1" applyBorder="1" applyAlignment="1">
      <alignment horizontal="left"/>
    </xf>
    <xf numFmtId="7" fontId="7" fillId="0" borderId="2" xfId="4" applyNumberFormat="1" applyFont="1" applyFill="1" applyBorder="1" applyAlignment="1">
      <alignment horizontal="left"/>
    </xf>
    <xf numFmtId="10" fontId="4" fillId="0" borderId="2" xfId="3" applyNumberFormat="1" applyFont="1" applyBorder="1" applyAlignment="1">
      <alignment horizontal="left"/>
    </xf>
    <xf numFmtId="1" fontId="8" fillId="0" borderId="0" xfId="3" applyNumberFormat="1" applyFont="1" applyAlignment="1">
      <alignment horizontal="right" vertical="top"/>
    </xf>
    <xf numFmtId="0" fontId="9" fillId="0" borderId="0" xfId="3" applyFont="1" applyAlignment="1">
      <alignment horizontal="left" vertical="top" wrapText="1"/>
    </xf>
    <xf numFmtId="1" fontId="10" fillId="0" borderId="0" xfId="3" applyNumberFormat="1" applyFont="1" applyAlignment="1">
      <alignment horizontal="right"/>
    </xf>
    <xf numFmtId="14" fontId="5" fillId="2" borderId="3" xfId="3" applyNumberFormat="1" applyFont="1" applyFill="1" applyBorder="1" applyAlignment="1" applyProtection="1">
      <alignment horizontal="left"/>
      <protection locked="0"/>
    </xf>
    <xf numFmtId="0" fontId="7" fillId="2" borderId="3" xfId="3" applyFont="1" applyFill="1" applyBorder="1"/>
    <xf numFmtId="7" fontId="10" fillId="0" borderId="0" xfId="3" applyNumberFormat="1" applyFont="1" applyAlignment="1">
      <alignment horizontal="right"/>
    </xf>
    <xf numFmtId="0" fontId="5" fillId="2" borderId="3" xfId="3" applyFont="1" applyFill="1" applyBorder="1" applyAlignment="1" applyProtection="1">
      <alignment horizontal="left"/>
      <protection locked="0"/>
    </xf>
    <xf numFmtId="0" fontId="7" fillId="0" borderId="0" xfId="3" applyFont="1"/>
    <xf numFmtId="0" fontId="5" fillId="0" borderId="0" xfId="3" applyFont="1" applyAlignment="1">
      <alignment horizontal="right"/>
    </xf>
    <xf numFmtId="0" fontId="5" fillId="0" borderId="0" xfId="3" applyFont="1"/>
    <xf numFmtId="14" fontId="5" fillId="0" borderId="0" xfId="3" applyNumberFormat="1" applyFont="1" applyAlignment="1" applyProtection="1">
      <alignment horizontal="left"/>
      <protection locked="0"/>
    </xf>
    <xf numFmtId="7" fontId="11" fillId="0" borderId="0" xfId="3" applyNumberFormat="1" applyFont="1" applyAlignment="1">
      <alignment horizontal="left"/>
    </xf>
    <xf numFmtId="7" fontId="10" fillId="0" borderId="0" xfId="3" applyNumberFormat="1" applyFont="1" applyAlignment="1">
      <alignment horizontal="right"/>
    </xf>
    <xf numFmtId="1" fontId="5" fillId="2" borderId="3" xfId="3" applyNumberFormat="1" applyFont="1" applyFill="1" applyBorder="1" applyAlignment="1" applyProtection="1">
      <alignment horizontal="left"/>
      <protection locked="0"/>
    </xf>
    <xf numFmtId="0" fontId="11" fillId="0" borderId="0" xfId="3" applyFont="1" applyAlignment="1">
      <alignment horizontal="left"/>
    </xf>
    <xf numFmtId="1" fontId="5" fillId="0" borderId="0" xfId="3" applyNumberFormat="1" applyFont="1" applyAlignment="1">
      <alignment horizontal="center"/>
    </xf>
    <xf numFmtId="49" fontId="6" fillId="0" borderId="0" xfId="3" applyNumberFormat="1" applyFont="1" applyAlignment="1">
      <alignment horizontal="center"/>
    </xf>
    <xf numFmtId="0" fontId="6" fillId="0" borderId="0" xfId="3" applyFont="1"/>
    <xf numFmtId="7" fontId="5" fillId="0" borderId="0" xfId="4" applyNumberFormat="1" applyFont="1" applyBorder="1" applyAlignment="1">
      <alignment horizontal="left"/>
    </xf>
    <xf numFmtId="7" fontId="5" fillId="0" borderId="0" xfId="4" applyNumberFormat="1" applyFont="1" applyFill="1" applyBorder="1" applyAlignment="1">
      <alignment horizontal="left"/>
    </xf>
    <xf numFmtId="10" fontId="5" fillId="0" borderId="0" xfId="3" applyNumberFormat="1" applyFont="1" applyAlignment="1">
      <alignment horizontal="left"/>
    </xf>
    <xf numFmtId="1" fontId="12" fillId="3" borderId="2" xfId="3" applyNumberFormat="1" applyFont="1" applyFill="1" applyBorder="1" applyAlignment="1">
      <alignment horizontal="center" wrapText="1"/>
    </xf>
    <xf numFmtId="0" fontId="13" fillId="3" borderId="0" xfId="3" applyFont="1" applyFill="1" applyAlignment="1">
      <alignment horizontal="center" vertical="center" wrapText="1"/>
    </xf>
    <xf numFmtId="0" fontId="13" fillId="3" borderId="4" xfId="3" applyFont="1" applyFill="1" applyBorder="1" applyAlignment="1">
      <alignment horizontal="center" vertical="center" wrapText="1"/>
    </xf>
    <xf numFmtId="49" fontId="14" fillId="0" borderId="5" xfId="0" quotePrefix="1" applyNumberFormat="1" applyFont="1" applyBorder="1" applyAlignment="1">
      <alignment horizontal="left"/>
    </xf>
    <xf numFmtId="0" fontId="15" fillId="0" borderId="5" xfId="0" applyFont="1" applyBorder="1" applyAlignment="1">
      <alignment wrapText="1"/>
    </xf>
    <xf numFmtId="0" fontId="15" fillId="2" borderId="5" xfId="3" applyFont="1" applyFill="1" applyBorder="1" applyAlignment="1">
      <alignment horizontal="center" vertical="center"/>
    </xf>
    <xf numFmtId="43" fontId="14" fillId="0" borderId="6" xfId="1" applyNumberFormat="1" applyFont="1" applyBorder="1"/>
    <xf numFmtId="44" fontId="14" fillId="0" borderId="7" xfId="1" applyFont="1" applyFill="1" applyBorder="1" applyAlignment="1">
      <alignment horizontal="center"/>
    </xf>
    <xf numFmtId="9" fontId="15" fillId="2" borderId="5" xfId="3" applyNumberFormat="1" applyFont="1" applyFill="1" applyBorder="1" applyAlignment="1">
      <alignment horizontal="center" vertical="center"/>
    </xf>
    <xf numFmtId="9" fontId="15" fillId="0" borderId="3" xfId="3" applyNumberFormat="1" applyFont="1" applyBorder="1" applyAlignment="1">
      <alignment horizontal="center" vertical="center"/>
    </xf>
    <xf numFmtId="7" fontId="15" fillId="0" borderId="3" xfId="3" applyNumberFormat="1" applyFont="1" applyBorder="1" applyAlignment="1">
      <alignment horizontal="center" vertical="center"/>
    </xf>
    <xf numFmtId="7" fontId="15" fillId="0" borderId="8" xfId="3" applyNumberFormat="1" applyFont="1" applyBorder="1" applyAlignment="1">
      <alignment vertical="center"/>
    </xf>
    <xf numFmtId="0" fontId="4" fillId="0" borderId="0" xfId="3" applyFont="1" applyAlignment="1">
      <alignment vertical="center"/>
    </xf>
    <xf numFmtId="49" fontId="14" fillId="0" borderId="5" xfId="0" applyNumberFormat="1" applyFont="1" applyBorder="1" applyAlignment="1">
      <alignment horizontal="left"/>
    </xf>
    <xf numFmtId="0" fontId="14" fillId="0" borderId="5" xfId="0" applyFont="1" applyBorder="1" applyAlignment="1">
      <alignment wrapText="1"/>
    </xf>
    <xf numFmtId="49" fontId="14" fillId="0" borderId="5" xfId="0" quotePrefix="1" applyNumberFormat="1" applyFont="1" applyBorder="1"/>
    <xf numFmtId="0" fontId="14" fillId="0" borderId="5" xfId="0" quotePrefix="1" applyFont="1" applyBorder="1"/>
    <xf numFmtId="164" fontId="15" fillId="0" borderId="3" xfId="3" applyNumberFormat="1" applyFont="1" applyBorder="1" applyAlignment="1">
      <alignment horizontal="center" vertical="center"/>
    </xf>
    <xf numFmtId="0" fontId="14" fillId="0" borderId="5" xfId="0" quotePrefix="1" applyFont="1" applyBorder="1" applyAlignment="1">
      <alignment wrapText="1"/>
    </xf>
    <xf numFmtId="10" fontId="15" fillId="0" borderId="3" xfId="3" applyNumberFormat="1" applyFont="1" applyBorder="1" applyAlignment="1">
      <alignment horizontal="center" vertical="center"/>
    </xf>
    <xf numFmtId="49" fontId="15" fillId="0" borderId="0" xfId="3" applyNumberFormat="1" applyFont="1" applyAlignment="1">
      <alignment horizontal="center"/>
    </xf>
    <xf numFmtId="0" fontId="15" fillId="0" borderId="0" xfId="3" applyFont="1"/>
    <xf numFmtId="0" fontId="15" fillId="0" borderId="0" xfId="3" applyFont="1" applyAlignment="1">
      <alignment horizontal="center"/>
    </xf>
    <xf numFmtId="164" fontId="15" fillId="0" borderId="0" xfId="3" applyNumberFormat="1" applyFont="1" applyAlignment="1">
      <alignment horizontal="center"/>
    </xf>
    <xf numFmtId="10" fontId="15" fillId="0" borderId="0" xfId="3" applyNumberFormat="1" applyFont="1" applyAlignment="1">
      <alignment horizontal="center"/>
    </xf>
    <xf numFmtId="7" fontId="15" fillId="0" borderId="0" xfId="3" applyNumberFormat="1" applyFont="1" applyAlignment="1">
      <alignment horizontal="center"/>
    </xf>
    <xf numFmtId="7" fontId="16" fillId="0" borderId="9" xfId="3" applyNumberFormat="1" applyFont="1" applyBorder="1"/>
    <xf numFmtId="7" fontId="15" fillId="0" borderId="0" xfId="3" applyNumberFormat="1" applyFont="1"/>
    <xf numFmtId="0" fontId="4" fillId="0" borderId="2" xfId="3" applyFont="1" applyBorder="1" applyAlignment="1">
      <alignment horizontal="left" vertical="center" wrapText="1"/>
    </xf>
    <xf numFmtId="0" fontId="4" fillId="0" borderId="0" xfId="3" applyFont="1" applyAlignment="1">
      <alignment horizontal="left" wrapText="1"/>
    </xf>
    <xf numFmtId="1" fontId="4" fillId="0" borderId="0" xfId="3" applyNumberFormat="1" applyFont="1" applyAlignment="1">
      <alignment horizontal="left" wrapText="1"/>
    </xf>
    <xf numFmtId="0" fontId="4" fillId="0" borderId="0" xfId="3" applyFont="1" applyAlignment="1">
      <alignment horizontal="right"/>
    </xf>
    <xf numFmtId="1" fontId="13" fillId="0" borderId="0" xfId="3" applyNumberFormat="1" applyFont="1" applyAlignment="1">
      <alignment horizontal="right"/>
    </xf>
    <xf numFmtId="0" fontId="4" fillId="2" borderId="3" xfId="3" applyFont="1" applyFill="1" applyBorder="1" applyAlignment="1">
      <alignment horizontal="left"/>
    </xf>
    <xf numFmtId="164" fontId="13" fillId="0" borderId="0" xfId="3" applyNumberFormat="1" applyFont="1" applyAlignment="1">
      <alignment horizontal="right"/>
    </xf>
    <xf numFmtId="10" fontId="4" fillId="2" borderId="3" xfId="3" applyNumberFormat="1" applyFont="1" applyFill="1" applyBorder="1" applyAlignment="1">
      <alignment horizontal="left"/>
    </xf>
    <xf numFmtId="0" fontId="4" fillId="2" borderId="8" xfId="3" applyFont="1" applyFill="1" applyBorder="1" applyAlignment="1">
      <alignment horizontal="left"/>
    </xf>
    <xf numFmtId="10" fontId="4" fillId="2" borderId="8" xfId="3" applyNumberFormat="1" applyFont="1" applyFill="1" applyBorder="1" applyAlignment="1">
      <alignment horizontal="left"/>
    </xf>
    <xf numFmtId="0" fontId="4" fillId="0" borderId="0" xfId="3" applyFont="1" applyAlignment="1">
      <alignment horizontal="center"/>
    </xf>
    <xf numFmtId="1" fontId="17" fillId="0" borderId="0" xfId="3" applyNumberFormat="1" applyFont="1"/>
    <xf numFmtId="1" fontId="4" fillId="0" borderId="0" xfId="3" applyNumberFormat="1" applyFont="1"/>
    <xf numFmtId="0" fontId="5" fillId="3" borderId="0" xfId="3" applyFont="1" applyFill="1"/>
    <xf numFmtId="0" fontId="4" fillId="3" borderId="0" xfId="3" applyFont="1" applyFill="1"/>
    <xf numFmtId="1" fontId="13" fillId="0" borderId="0" xfId="3" applyNumberFormat="1" applyFont="1"/>
    <xf numFmtId="1" fontId="7" fillId="0" borderId="4" xfId="3" applyNumberFormat="1" applyFont="1" applyBorder="1" applyAlignment="1">
      <alignment horizontal="center"/>
    </xf>
    <xf numFmtId="1" fontId="7" fillId="0" borderId="4" xfId="3" applyNumberFormat="1" applyFont="1" applyBorder="1"/>
    <xf numFmtId="0" fontId="7" fillId="0" borderId="4" xfId="3" applyFont="1" applyBorder="1"/>
    <xf numFmtId="44" fontId="7" fillId="0" borderId="4" xfId="4" applyFont="1" applyFill="1" applyBorder="1"/>
    <xf numFmtId="10" fontId="7" fillId="0" borderId="4" xfId="3" applyNumberFormat="1" applyFont="1" applyBorder="1" applyAlignment="1">
      <alignment horizontal="center"/>
    </xf>
    <xf numFmtId="9" fontId="7" fillId="0" borderId="4" xfId="3" applyNumberFormat="1" applyFont="1" applyBorder="1" applyAlignment="1">
      <alignment horizontal="center"/>
    </xf>
    <xf numFmtId="9" fontId="0" fillId="0" borderId="0" xfId="2" applyFont="1"/>
    <xf numFmtId="44" fontId="0" fillId="0" borderId="0" xfId="1" applyFont="1"/>
  </cellXfs>
  <cellStyles count="5">
    <cellStyle name="Currency" xfId="1" builtinId="4"/>
    <cellStyle name="Currency 2 4" xfId="4" xr:uid="{6FD7AE5D-1807-4F21-81B8-AF5F8613D514}"/>
    <cellStyle name="Normal" xfId="0" builtinId="0"/>
    <cellStyle name="Normal 2 2 2" xfId="3" xr:uid="{B9ADF0F5-87FA-4815-AB2F-A632A4AA7A07}"/>
    <cellStyle name="Percent" xfId="2"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285750"/>
    <xdr:pic>
      <xdr:nvPicPr>
        <xdr:cNvPr id="2" name="Picture 1" descr="Description: HCP_CPD_Umbrella_logo4sig">
          <a:extLst>
            <a:ext uri="{FF2B5EF4-FFF2-40B4-BE49-F238E27FC236}">
              <a16:creationId xmlns:a16="http://schemas.microsoft.com/office/drawing/2014/main" id="{6C516ED2-A13C-4D4C-83C7-5DFBC7F37E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2857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8571-E4C4-4869-91CA-8E4A83DEED0B}">
  <dimension ref="A1:J63"/>
  <sheetViews>
    <sheetView tabSelected="1" topLeftCell="A11" workbookViewId="0">
      <selection activeCell="C16" sqref="C16"/>
    </sheetView>
  </sheetViews>
  <sheetFormatPr defaultColWidth="9.109375" defaultRowHeight="14.4" x14ac:dyDescent="0.3"/>
  <cols>
    <col min="1" max="1" width="20.109375" bestFit="1" customWidth="1"/>
    <col min="2" max="2" width="46.33203125" customWidth="1"/>
    <col min="3" max="3" width="9.6640625" style="1" bestFit="1" customWidth="1"/>
    <col min="5" max="5" width="10" bestFit="1" customWidth="1"/>
    <col min="6" max="6" width="12.88671875" customWidth="1"/>
    <col min="7" max="7" width="12.33203125" bestFit="1" customWidth="1"/>
    <col min="8" max="8" width="11.6640625" style="84" customWidth="1"/>
    <col min="9" max="9" width="10.109375" style="85" customWidth="1"/>
    <col min="10" max="10" width="13.6640625" style="85" customWidth="1"/>
  </cols>
  <sheetData>
    <row r="1" spans="1:10" ht="21" x14ac:dyDescent="0.3">
      <c r="F1" s="2"/>
      <c r="G1" s="2"/>
      <c r="H1" s="2"/>
      <c r="I1" s="2"/>
      <c r="J1" s="2" t="s">
        <v>0</v>
      </c>
    </row>
    <row r="2" spans="1:10" s="6" customFormat="1" ht="21.6" thickBot="1" x14ac:dyDescent="0.35">
      <c r="A2" s="3"/>
      <c r="B2" s="3"/>
      <c r="C2" s="4"/>
      <c r="D2" s="3"/>
      <c r="E2" s="3"/>
      <c r="F2" s="5"/>
      <c r="G2" s="5"/>
      <c r="H2" s="5"/>
      <c r="I2" s="5"/>
      <c r="J2" s="5" t="s">
        <v>1</v>
      </c>
    </row>
    <row r="3" spans="1:10" s="6" customFormat="1" ht="16.2" x14ac:dyDescent="0.3">
      <c r="A3" s="7"/>
      <c r="B3" s="8"/>
      <c r="C3" s="9"/>
      <c r="D3" s="9"/>
      <c r="E3" s="9"/>
      <c r="F3" s="10"/>
      <c r="G3" s="11"/>
      <c r="H3" s="11"/>
      <c r="I3" s="12"/>
      <c r="J3" s="12"/>
    </row>
    <row r="4" spans="1:10" s="6" customFormat="1" ht="13.8" x14ac:dyDescent="0.2">
      <c r="A4" s="13" t="s">
        <v>2</v>
      </c>
      <c r="B4" s="14" t="s">
        <v>3</v>
      </c>
      <c r="C4" s="14"/>
      <c r="D4" s="14"/>
      <c r="E4" s="14"/>
      <c r="F4" s="14"/>
      <c r="G4" s="14"/>
      <c r="H4" s="14"/>
      <c r="I4" s="14"/>
      <c r="J4" s="14"/>
    </row>
    <row r="5" spans="1:10" s="20" customFormat="1" ht="16.2" x14ac:dyDescent="0.3">
      <c r="A5" s="15" t="s">
        <v>4</v>
      </c>
      <c r="B5" s="16">
        <f ca="1">TODAY()</f>
        <v>44900</v>
      </c>
      <c r="C5" s="16"/>
      <c r="D5" s="17"/>
      <c r="E5" s="18" t="s">
        <v>5</v>
      </c>
      <c r="F5" s="18"/>
      <c r="G5" s="19"/>
      <c r="H5" s="16"/>
      <c r="I5" s="16"/>
      <c r="J5" s="16"/>
    </row>
    <row r="6" spans="1:10" s="20" customFormat="1" ht="16.2" x14ac:dyDescent="0.3">
      <c r="A6" s="21"/>
      <c r="B6" s="22"/>
      <c r="C6" s="23"/>
      <c r="D6" s="22"/>
      <c r="E6" s="22"/>
      <c r="F6" s="22"/>
      <c r="G6" s="22"/>
      <c r="H6" s="22"/>
      <c r="I6" s="24"/>
      <c r="J6" s="22"/>
    </row>
    <row r="7" spans="1:10" s="20" customFormat="1" ht="16.2" x14ac:dyDescent="0.3">
      <c r="A7" s="15" t="s">
        <v>6</v>
      </c>
      <c r="B7" s="19" t="s">
        <v>7</v>
      </c>
      <c r="C7" s="16"/>
      <c r="D7" s="17"/>
      <c r="E7" s="22"/>
      <c r="F7" s="25" t="s">
        <v>8</v>
      </c>
      <c r="G7" s="26">
        <v>0</v>
      </c>
      <c r="H7" s="19"/>
      <c r="I7" s="26"/>
      <c r="J7" s="26"/>
    </row>
    <row r="8" spans="1:10" s="20" customFormat="1" ht="16.2" x14ac:dyDescent="0.3">
      <c r="A8" s="21"/>
      <c r="B8" s="22"/>
      <c r="C8" s="23"/>
      <c r="D8" s="22"/>
      <c r="E8" s="22"/>
      <c r="F8" s="22"/>
      <c r="G8" s="22"/>
      <c r="H8" s="22"/>
      <c r="I8" s="27"/>
      <c r="J8" s="22"/>
    </row>
    <row r="9" spans="1:10" s="20" customFormat="1" ht="16.2" x14ac:dyDescent="0.3">
      <c r="A9" s="15" t="s">
        <v>9</v>
      </c>
      <c r="B9" s="19" t="s">
        <v>10</v>
      </c>
      <c r="C9" s="16"/>
      <c r="D9" s="17"/>
      <c r="E9" s="22"/>
      <c r="F9" s="25" t="s">
        <v>11</v>
      </c>
      <c r="G9" s="19" t="s">
        <v>12</v>
      </c>
      <c r="H9" s="19"/>
      <c r="I9" s="19"/>
      <c r="J9" s="26"/>
    </row>
    <row r="10" spans="1:10" s="6" customFormat="1" ht="12.6" x14ac:dyDescent="0.2">
      <c r="A10" s="28"/>
      <c r="B10" s="29"/>
      <c r="C10" s="30"/>
      <c r="D10" s="30"/>
      <c r="E10" s="30"/>
      <c r="F10" s="31"/>
      <c r="G10" s="32"/>
      <c r="H10" s="32"/>
      <c r="I10" s="33"/>
      <c r="J10" s="22"/>
    </row>
    <row r="11" spans="1:10" s="20" customFormat="1" ht="15" customHeight="1" x14ac:dyDescent="0.3">
      <c r="A11" s="34" t="s">
        <v>13</v>
      </c>
      <c r="B11" s="34"/>
      <c r="C11" s="34"/>
      <c r="D11" s="34"/>
      <c r="E11" s="34"/>
      <c r="F11" s="34"/>
      <c r="G11" s="34"/>
      <c r="H11" s="34"/>
      <c r="I11" s="34"/>
      <c r="J11" s="34"/>
    </row>
    <row r="12" spans="1:10" s="20" customFormat="1" ht="25.2" x14ac:dyDescent="0.3">
      <c r="A12" s="35" t="s">
        <v>14</v>
      </c>
      <c r="B12" s="35" t="s">
        <v>15</v>
      </c>
      <c r="C12" s="35" t="s">
        <v>16</v>
      </c>
      <c r="D12" s="36" t="s">
        <v>17</v>
      </c>
      <c r="E12" s="36" t="s">
        <v>18</v>
      </c>
      <c r="F12" s="35" t="s">
        <v>19</v>
      </c>
      <c r="G12" s="36" t="s">
        <v>20</v>
      </c>
      <c r="H12" s="36" t="s">
        <v>21</v>
      </c>
      <c r="I12" s="36" t="s">
        <v>22</v>
      </c>
      <c r="J12" s="36" t="s">
        <v>23</v>
      </c>
    </row>
    <row r="13" spans="1:10" s="46" customFormat="1" ht="15.6" x14ac:dyDescent="0.3">
      <c r="A13" s="37" t="s">
        <v>24</v>
      </c>
      <c r="B13" s="38" t="s">
        <v>25</v>
      </c>
      <c r="C13" s="39">
        <v>1</v>
      </c>
      <c r="D13" s="40">
        <v>24.99</v>
      </c>
      <c r="E13" s="41">
        <v>12.494999999999999</v>
      </c>
      <c r="F13" s="42">
        <v>0.64</v>
      </c>
      <c r="G13" s="43">
        <v>0.7</v>
      </c>
      <c r="H13" s="44">
        <f t="shared" ref="H13:H49" si="0">D13*C13*(1-F13)</f>
        <v>8.9963999999999995</v>
      </c>
      <c r="I13" s="44">
        <f t="shared" ref="I13:I49" si="1">D13*C13*(1-G13)</f>
        <v>7.4970000000000008</v>
      </c>
      <c r="J13" s="45">
        <f t="shared" ref="J13:J49" si="2">H13-I13</f>
        <v>1.4993999999999987</v>
      </c>
    </row>
    <row r="14" spans="1:10" s="46" customFormat="1" ht="15.6" x14ac:dyDescent="0.3">
      <c r="A14" s="37" t="s">
        <v>26</v>
      </c>
      <c r="B14" s="38" t="s">
        <v>27</v>
      </c>
      <c r="C14" s="39">
        <v>1</v>
      </c>
      <c r="D14" s="40">
        <v>18.989999999999998</v>
      </c>
      <c r="E14" s="41">
        <v>9.4949999999999992</v>
      </c>
      <c r="F14" s="42">
        <v>0.6</v>
      </c>
      <c r="G14" s="43">
        <v>0.7</v>
      </c>
      <c r="H14" s="44">
        <f t="shared" si="0"/>
        <v>7.5960000000000001</v>
      </c>
      <c r="I14" s="44">
        <f t="shared" si="1"/>
        <v>5.6970000000000001</v>
      </c>
      <c r="J14" s="45">
        <f t="shared" si="2"/>
        <v>1.899</v>
      </c>
    </row>
    <row r="15" spans="1:10" s="46" customFormat="1" ht="15.6" x14ac:dyDescent="0.3">
      <c r="A15" s="37" t="s">
        <v>28</v>
      </c>
      <c r="B15" s="38" t="s">
        <v>29</v>
      </c>
      <c r="C15" s="39">
        <v>1</v>
      </c>
      <c r="D15" s="40">
        <v>28.99</v>
      </c>
      <c r="E15" s="41">
        <v>14.494999999999999</v>
      </c>
      <c r="F15" s="42">
        <v>0.64</v>
      </c>
      <c r="G15" s="43">
        <v>0.7</v>
      </c>
      <c r="H15" s="44">
        <f t="shared" si="0"/>
        <v>10.436399999999999</v>
      </c>
      <c r="I15" s="44">
        <f t="shared" si="1"/>
        <v>8.697000000000001</v>
      </c>
      <c r="J15" s="45">
        <f t="shared" si="2"/>
        <v>1.7393999999999981</v>
      </c>
    </row>
    <row r="16" spans="1:10" s="46" customFormat="1" ht="15.6" x14ac:dyDescent="0.3">
      <c r="A16" s="47" t="s">
        <v>30</v>
      </c>
      <c r="B16" s="48" t="s">
        <v>31</v>
      </c>
      <c r="C16" s="39">
        <v>1</v>
      </c>
      <c r="D16" s="40">
        <v>14.99</v>
      </c>
      <c r="E16" s="41">
        <v>7.4950000000000001</v>
      </c>
      <c r="F16" s="42">
        <v>0.64</v>
      </c>
      <c r="G16" s="43">
        <v>0.7</v>
      </c>
      <c r="H16" s="44">
        <f t="shared" si="0"/>
        <v>5.3963999999999999</v>
      </c>
      <c r="I16" s="44">
        <f t="shared" si="1"/>
        <v>4.4970000000000008</v>
      </c>
      <c r="J16" s="45">
        <f t="shared" si="2"/>
        <v>0.89939999999999909</v>
      </c>
    </row>
    <row r="17" spans="1:10" s="46" customFormat="1" ht="15.6" x14ac:dyDescent="0.3">
      <c r="A17" s="47" t="s">
        <v>32</v>
      </c>
      <c r="B17" s="48" t="s">
        <v>33</v>
      </c>
      <c r="C17" s="39">
        <v>1</v>
      </c>
      <c r="D17" s="40">
        <v>15.99</v>
      </c>
      <c r="E17" s="41">
        <v>7.9950000000000001</v>
      </c>
      <c r="F17" s="42">
        <v>0.64</v>
      </c>
      <c r="G17" s="43">
        <v>0.7</v>
      </c>
      <c r="H17" s="44">
        <f t="shared" si="0"/>
        <v>5.7564000000000002</v>
      </c>
      <c r="I17" s="44">
        <f t="shared" si="1"/>
        <v>4.7970000000000006</v>
      </c>
      <c r="J17" s="45">
        <f t="shared" si="2"/>
        <v>0.95939999999999959</v>
      </c>
    </row>
    <row r="18" spans="1:10" s="46" customFormat="1" ht="15.6" x14ac:dyDescent="0.3">
      <c r="A18" s="37" t="s">
        <v>34</v>
      </c>
      <c r="B18" s="38" t="s">
        <v>35</v>
      </c>
      <c r="C18" s="39">
        <v>1</v>
      </c>
      <c r="D18" s="40">
        <v>26.99</v>
      </c>
      <c r="E18" s="41">
        <v>13.494999999999999</v>
      </c>
      <c r="F18" s="42">
        <v>0.64</v>
      </c>
      <c r="G18" s="43">
        <v>0.7</v>
      </c>
      <c r="H18" s="44">
        <f t="shared" si="0"/>
        <v>9.7163999999999984</v>
      </c>
      <c r="I18" s="44">
        <f t="shared" si="1"/>
        <v>8.0970000000000013</v>
      </c>
      <c r="J18" s="45">
        <f t="shared" si="2"/>
        <v>1.6193999999999971</v>
      </c>
    </row>
    <row r="19" spans="1:10" s="46" customFormat="1" ht="15.6" x14ac:dyDescent="0.3">
      <c r="A19" s="47" t="s">
        <v>36</v>
      </c>
      <c r="B19" s="48" t="s">
        <v>37</v>
      </c>
      <c r="C19" s="39">
        <v>1</v>
      </c>
      <c r="D19" s="40">
        <v>18.989999999999998</v>
      </c>
      <c r="E19" s="41">
        <v>9.4949999999999992</v>
      </c>
      <c r="F19" s="42">
        <v>0.64</v>
      </c>
      <c r="G19" s="43">
        <v>0.7</v>
      </c>
      <c r="H19" s="44">
        <f t="shared" si="0"/>
        <v>6.8363999999999994</v>
      </c>
      <c r="I19" s="44">
        <f t="shared" si="1"/>
        <v>5.6970000000000001</v>
      </c>
      <c r="J19" s="45">
        <f t="shared" si="2"/>
        <v>1.1393999999999993</v>
      </c>
    </row>
    <row r="20" spans="1:10" s="46" customFormat="1" ht="15.6" x14ac:dyDescent="0.3">
      <c r="A20" s="49" t="s">
        <v>38</v>
      </c>
      <c r="B20" s="48" t="s">
        <v>39</v>
      </c>
      <c r="C20" s="39">
        <v>1</v>
      </c>
      <c r="D20" s="40">
        <v>26.99</v>
      </c>
      <c r="E20" s="41">
        <v>13.494999999999999</v>
      </c>
      <c r="F20" s="42">
        <v>0.64</v>
      </c>
      <c r="G20" s="43">
        <v>0.7</v>
      </c>
      <c r="H20" s="44">
        <f t="shared" si="0"/>
        <v>9.7163999999999984</v>
      </c>
      <c r="I20" s="44">
        <f t="shared" si="1"/>
        <v>8.0970000000000013</v>
      </c>
      <c r="J20" s="45">
        <f t="shared" si="2"/>
        <v>1.6193999999999971</v>
      </c>
    </row>
    <row r="21" spans="1:10" s="46" customFormat="1" ht="15.6" x14ac:dyDescent="0.3">
      <c r="A21" s="47" t="s">
        <v>40</v>
      </c>
      <c r="B21" s="48" t="s">
        <v>41</v>
      </c>
      <c r="C21" s="39">
        <v>1</v>
      </c>
      <c r="D21" s="40">
        <v>18.989999999999998</v>
      </c>
      <c r="E21" s="41">
        <v>9.4949999999999992</v>
      </c>
      <c r="F21" s="42">
        <v>0.64</v>
      </c>
      <c r="G21" s="43">
        <v>0.7</v>
      </c>
      <c r="H21" s="44">
        <f t="shared" si="0"/>
        <v>6.8363999999999994</v>
      </c>
      <c r="I21" s="44">
        <f t="shared" si="1"/>
        <v>5.6970000000000001</v>
      </c>
      <c r="J21" s="45">
        <f t="shared" si="2"/>
        <v>1.1393999999999993</v>
      </c>
    </row>
    <row r="22" spans="1:10" s="46" customFormat="1" ht="15.6" x14ac:dyDescent="0.3">
      <c r="A22" s="37" t="s">
        <v>42</v>
      </c>
      <c r="B22" s="38" t="s">
        <v>43</v>
      </c>
      <c r="C22" s="39">
        <v>1</v>
      </c>
      <c r="D22" s="40">
        <v>24.99</v>
      </c>
      <c r="E22" s="41">
        <v>12.494999999999999</v>
      </c>
      <c r="F22" s="42">
        <v>0.64</v>
      </c>
      <c r="G22" s="43">
        <v>0.7</v>
      </c>
      <c r="H22" s="44">
        <f t="shared" si="0"/>
        <v>8.9963999999999995</v>
      </c>
      <c r="I22" s="44">
        <f t="shared" si="1"/>
        <v>7.4970000000000008</v>
      </c>
      <c r="J22" s="45">
        <f t="shared" si="2"/>
        <v>1.4993999999999987</v>
      </c>
    </row>
    <row r="23" spans="1:10" s="46" customFormat="1" ht="15.6" x14ac:dyDescent="0.3">
      <c r="A23" s="37" t="s">
        <v>44</v>
      </c>
      <c r="B23" s="38" t="s">
        <v>45</v>
      </c>
      <c r="C23" s="39">
        <v>1</v>
      </c>
      <c r="D23" s="40">
        <v>28.99</v>
      </c>
      <c r="E23" s="41">
        <v>14.494999999999999</v>
      </c>
      <c r="F23" s="42">
        <v>0.6</v>
      </c>
      <c r="G23" s="43">
        <v>0.7</v>
      </c>
      <c r="H23" s="44">
        <f t="shared" si="0"/>
        <v>11.596</v>
      </c>
      <c r="I23" s="44">
        <f t="shared" si="1"/>
        <v>8.697000000000001</v>
      </c>
      <c r="J23" s="45">
        <f t="shared" si="2"/>
        <v>2.8989999999999991</v>
      </c>
    </row>
    <row r="24" spans="1:10" s="46" customFormat="1" ht="46.8" x14ac:dyDescent="0.3">
      <c r="A24" s="37" t="s">
        <v>46</v>
      </c>
      <c r="B24" s="38" t="s">
        <v>47</v>
      </c>
      <c r="C24" s="39">
        <v>1</v>
      </c>
      <c r="D24" s="40">
        <v>79.989999999999995</v>
      </c>
      <c r="E24" s="41">
        <v>39.994999999999997</v>
      </c>
      <c r="F24" s="42">
        <v>0.6</v>
      </c>
      <c r="G24" s="43">
        <v>0.7</v>
      </c>
      <c r="H24" s="44">
        <f t="shared" si="0"/>
        <v>31.995999999999999</v>
      </c>
      <c r="I24" s="44">
        <f t="shared" si="1"/>
        <v>23.997000000000003</v>
      </c>
      <c r="J24" s="45">
        <f t="shared" si="2"/>
        <v>7.9989999999999952</v>
      </c>
    </row>
    <row r="25" spans="1:10" s="46" customFormat="1" ht="15.6" x14ac:dyDescent="0.3">
      <c r="A25" s="37" t="s">
        <v>48</v>
      </c>
      <c r="B25" s="38" t="s">
        <v>49</v>
      </c>
      <c r="C25" s="39">
        <v>1</v>
      </c>
      <c r="D25" s="40">
        <v>39.99</v>
      </c>
      <c r="E25" s="41">
        <v>19.995000000000001</v>
      </c>
      <c r="F25" s="42">
        <v>0.6</v>
      </c>
      <c r="G25" s="43">
        <v>0.7</v>
      </c>
      <c r="H25" s="44">
        <f t="shared" si="0"/>
        <v>15.996000000000002</v>
      </c>
      <c r="I25" s="44">
        <f t="shared" si="1"/>
        <v>11.997000000000002</v>
      </c>
      <c r="J25" s="45">
        <f t="shared" si="2"/>
        <v>3.9990000000000006</v>
      </c>
    </row>
    <row r="26" spans="1:10" s="46" customFormat="1" ht="31.2" x14ac:dyDescent="0.3">
      <c r="A26" s="37" t="s">
        <v>50</v>
      </c>
      <c r="B26" s="38" t="s">
        <v>51</v>
      </c>
      <c r="C26" s="39">
        <v>1</v>
      </c>
      <c r="D26" s="40">
        <v>54.99</v>
      </c>
      <c r="E26" s="41">
        <v>27.495000000000001</v>
      </c>
      <c r="F26" s="42">
        <v>0.64</v>
      </c>
      <c r="G26" s="43">
        <v>0.7</v>
      </c>
      <c r="H26" s="44">
        <f t="shared" si="0"/>
        <v>19.796399999999998</v>
      </c>
      <c r="I26" s="44">
        <f t="shared" si="1"/>
        <v>16.497000000000003</v>
      </c>
      <c r="J26" s="45">
        <f t="shared" si="2"/>
        <v>3.299399999999995</v>
      </c>
    </row>
    <row r="27" spans="1:10" s="46" customFormat="1" ht="46.8" x14ac:dyDescent="0.3">
      <c r="A27" s="47" t="s">
        <v>52</v>
      </c>
      <c r="B27" s="48" t="s">
        <v>53</v>
      </c>
      <c r="C27" s="39">
        <v>1</v>
      </c>
      <c r="D27" s="40">
        <v>69.989999999999995</v>
      </c>
      <c r="E27" s="41">
        <v>34.994999999999997</v>
      </c>
      <c r="F27" s="42">
        <v>0.6</v>
      </c>
      <c r="G27" s="43">
        <v>0.7</v>
      </c>
      <c r="H27" s="44">
        <f t="shared" si="0"/>
        <v>27.995999999999999</v>
      </c>
      <c r="I27" s="44">
        <f t="shared" si="1"/>
        <v>20.997</v>
      </c>
      <c r="J27" s="45">
        <f t="shared" si="2"/>
        <v>6.9989999999999988</v>
      </c>
    </row>
    <row r="28" spans="1:10" s="46" customFormat="1" ht="31.2" x14ac:dyDescent="0.3">
      <c r="A28" s="37" t="s">
        <v>54</v>
      </c>
      <c r="B28" s="38" t="s">
        <v>55</v>
      </c>
      <c r="C28" s="39">
        <v>1</v>
      </c>
      <c r="D28" s="40">
        <v>59.99</v>
      </c>
      <c r="E28" s="41">
        <v>29.995000000000001</v>
      </c>
      <c r="F28" s="42">
        <v>0.6</v>
      </c>
      <c r="G28" s="43">
        <v>0.7</v>
      </c>
      <c r="H28" s="44">
        <f t="shared" si="0"/>
        <v>23.996000000000002</v>
      </c>
      <c r="I28" s="44">
        <f t="shared" si="1"/>
        <v>17.997000000000003</v>
      </c>
      <c r="J28" s="45">
        <f t="shared" si="2"/>
        <v>5.9989999999999988</v>
      </c>
    </row>
    <row r="29" spans="1:10" s="46" customFormat="1" ht="31.2" x14ac:dyDescent="0.3">
      <c r="A29" s="37" t="s">
        <v>56</v>
      </c>
      <c r="B29" s="38" t="s">
        <v>57</v>
      </c>
      <c r="C29" s="39">
        <v>1</v>
      </c>
      <c r="D29" s="40">
        <v>32.99</v>
      </c>
      <c r="E29" s="41">
        <v>16.495000000000001</v>
      </c>
      <c r="F29" s="42">
        <v>0.6</v>
      </c>
      <c r="G29" s="43">
        <v>0.7</v>
      </c>
      <c r="H29" s="44">
        <f t="shared" si="0"/>
        <v>13.196000000000002</v>
      </c>
      <c r="I29" s="44">
        <f t="shared" si="1"/>
        <v>9.897000000000002</v>
      </c>
      <c r="J29" s="45">
        <f t="shared" si="2"/>
        <v>3.2989999999999995</v>
      </c>
    </row>
    <row r="30" spans="1:10" s="46" customFormat="1" ht="46.8" x14ac:dyDescent="0.3">
      <c r="A30" s="37" t="s">
        <v>58</v>
      </c>
      <c r="B30" s="38" t="s">
        <v>59</v>
      </c>
      <c r="C30" s="39">
        <v>1</v>
      </c>
      <c r="D30" s="40">
        <v>39.99</v>
      </c>
      <c r="E30" s="41">
        <v>19.995000000000001</v>
      </c>
      <c r="F30" s="42">
        <v>0.6</v>
      </c>
      <c r="G30" s="43">
        <v>0.7</v>
      </c>
      <c r="H30" s="44">
        <f t="shared" si="0"/>
        <v>15.996000000000002</v>
      </c>
      <c r="I30" s="44">
        <f t="shared" si="1"/>
        <v>11.997000000000002</v>
      </c>
      <c r="J30" s="45">
        <f t="shared" si="2"/>
        <v>3.9990000000000006</v>
      </c>
    </row>
    <row r="31" spans="1:10" s="46" customFormat="1" ht="15.6" x14ac:dyDescent="0.3">
      <c r="A31" s="37" t="s">
        <v>60</v>
      </c>
      <c r="B31" s="38" t="s">
        <v>61</v>
      </c>
      <c r="C31" s="39">
        <v>1</v>
      </c>
      <c r="D31" s="40">
        <v>24.99</v>
      </c>
      <c r="E31" s="41">
        <v>12.494999999999999</v>
      </c>
      <c r="F31" s="42">
        <v>0.6</v>
      </c>
      <c r="G31" s="43">
        <v>0.7</v>
      </c>
      <c r="H31" s="44">
        <f t="shared" si="0"/>
        <v>9.9960000000000004</v>
      </c>
      <c r="I31" s="44">
        <f t="shared" si="1"/>
        <v>7.4970000000000008</v>
      </c>
      <c r="J31" s="45">
        <f t="shared" si="2"/>
        <v>2.4989999999999997</v>
      </c>
    </row>
    <row r="32" spans="1:10" s="46" customFormat="1" ht="15.6" x14ac:dyDescent="0.3">
      <c r="A32" s="49" t="s">
        <v>62</v>
      </c>
      <c r="B32" s="50" t="s">
        <v>63</v>
      </c>
      <c r="C32" s="39">
        <v>1</v>
      </c>
      <c r="D32" s="51">
        <v>24.99</v>
      </c>
      <c r="E32" s="51">
        <v>12.494999999999999</v>
      </c>
      <c r="F32" s="42">
        <v>0.64</v>
      </c>
      <c r="G32" s="43">
        <v>0.7</v>
      </c>
      <c r="H32" s="44">
        <f t="shared" si="0"/>
        <v>8.9963999999999995</v>
      </c>
      <c r="I32" s="44">
        <f t="shared" si="1"/>
        <v>7.4970000000000008</v>
      </c>
      <c r="J32" s="45">
        <f t="shared" si="2"/>
        <v>1.4993999999999987</v>
      </c>
    </row>
    <row r="33" spans="1:10" s="46" customFormat="1" ht="15.6" x14ac:dyDescent="0.3">
      <c r="A33" s="49" t="s">
        <v>64</v>
      </c>
      <c r="B33" s="52" t="s">
        <v>65</v>
      </c>
      <c r="C33" s="39">
        <v>1</v>
      </c>
      <c r="D33" s="51">
        <v>22.99</v>
      </c>
      <c r="E33" s="51">
        <v>11.494999999999999</v>
      </c>
      <c r="F33" s="42">
        <v>0.57999999999999996</v>
      </c>
      <c r="G33" s="43">
        <v>0.7</v>
      </c>
      <c r="H33" s="44">
        <f t="shared" si="0"/>
        <v>9.655800000000001</v>
      </c>
      <c r="I33" s="44">
        <f t="shared" si="1"/>
        <v>6.8970000000000002</v>
      </c>
      <c r="J33" s="45">
        <f t="shared" si="2"/>
        <v>2.7588000000000008</v>
      </c>
    </row>
    <row r="34" spans="1:10" s="46" customFormat="1" ht="15.6" x14ac:dyDescent="0.3">
      <c r="A34" s="49" t="s">
        <v>66</v>
      </c>
      <c r="B34" s="52" t="s">
        <v>67</v>
      </c>
      <c r="C34" s="39">
        <v>1</v>
      </c>
      <c r="D34" s="51">
        <v>28.99</v>
      </c>
      <c r="E34" s="51">
        <v>14.494999999999999</v>
      </c>
      <c r="F34" s="42">
        <v>0.64</v>
      </c>
      <c r="G34" s="43">
        <v>0.7</v>
      </c>
      <c r="H34" s="44">
        <f t="shared" si="0"/>
        <v>10.436399999999999</v>
      </c>
      <c r="I34" s="44">
        <f t="shared" si="1"/>
        <v>8.697000000000001</v>
      </c>
      <c r="J34" s="45">
        <f t="shared" si="2"/>
        <v>1.7393999999999981</v>
      </c>
    </row>
    <row r="35" spans="1:10" s="46" customFormat="1" ht="15.6" x14ac:dyDescent="0.3">
      <c r="A35" s="49"/>
      <c r="B35" s="52"/>
      <c r="C35" s="39"/>
      <c r="D35" s="51"/>
      <c r="E35" s="51"/>
      <c r="F35" s="42"/>
      <c r="G35" s="53"/>
      <c r="H35" s="44">
        <f t="shared" si="0"/>
        <v>0</v>
      </c>
      <c r="I35" s="44">
        <f t="shared" si="1"/>
        <v>0</v>
      </c>
      <c r="J35" s="45">
        <f t="shared" si="2"/>
        <v>0</v>
      </c>
    </row>
    <row r="36" spans="1:10" s="46" customFormat="1" ht="15.6" hidden="1" x14ac:dyDescent="0.3">
      <c r="A36" s="49"/>
      <c r="B36" s="50"/>
      <c r="C36" s="39"/>
      <c r="D36" s="51"/>
      <c r="E36" s="51"/>
      <c r="F36" s="42"/>
      <c r="G36" s="53"/>
      <c r="H36" s="44">
        <f t="shared" si="0"/>
        <v>0</v>
      </c>
      <c r="I36" s="44">
        <f t="shared" si="1"/>
        <v>0</v>
      </c>
      <c r="J36" s="45">
        <f t="shared" si="2"/>
        <v>0</v>
      </c>
    </row>
    <row r="37" spans="1:10" s="46" customFormat="1" ht="15.6" hidden="1" x14ac:dyDescent="0.3">
      <c r="A37" s="49"/>
      <c r="B37" s="50"/>
      <c r="C37" s="39"/>
      <c r="D37" s="51"/>
      <c r="E37" s="51"/>
      <c r="F37" s="42"/>
      <c r="G37" s="53"/>
      <c r="H37" s="44">
        <f t="shared" si="0"/>
        <v>0</v>
      </c>
      <c r="I37" s="44">
        <f t="shared" si="1"/>
        <v>0</v>
      </c>
      <c r="J37" s="45">
        <f t="shared" si="2"/>
        <v>0</v>
      </c>
    </row>
    <row r="38" spans="1:10" s="46" customFormat="1" ht="15.6" hidden="1" x14ac:dyDescent="0.3">
      <c r="A38" s="49"/>
      <c r="B38" s="50"/>
      <c r="C38" s="39"/>
      <c r="D38" s="51"/>
      <c r="E38" s="51"/>
      <c r="F38" s="42"/>
      <c r="G38" s="53"/>
      <c r="H38" s="44">
        <f t="shared" si="0"/>
        <v>0</v>
      </c>
      <c r="I38" s="44">
        <f t="shared" si="1"/>
        <v>0</v>
      </c>
      <c r="J38" s="45">
        <f t="shared" si="2"/>
        <v>0</v>
      </c>
    </row>
    <row r="39" spans="1:10" s="46" customFormat="1" ht="15.6" hidden="1" x14ac:dyDescent="0.3">
      <c r="A39" s="49"/>
      <c r="B39" s="50"/>
      <c r="C39" s="39"/>
      <c r="D39" s="51"/>
      <c r="E39" s="51"/>
      <c r="F39" s="42"/>
      <c r="G39" s="53"/>
      <c r="H39" s="44">
        <f t="shared" si="0"/>
        <v>0</v>
      </c>
      <c r="I39" s="44">
        <f t="shared" si="1"/>
        <v>0</v>
      </c>
      <c r="J39" s="45">
        <f t="shared" si="2"/>
        <v>0</v>
      </c>
    </row>
    <row r="40" spans="1:10" s="46" customFormat="1" ht="15.6" hidden="1" x14ac:dyDescent="0.3">
      <c r="A40" s="49"/>
      <c r="B40" s="50"/>
      <c r="C40" s="39"/>
      <c r="D40" s="51"/>
      <c r="E40" s="51"/>
      <c r="F40" s="42"/>
      <c r="G40" s="53"/>
      <c r="H40" s="44">
        <f t="shared" si="0"/>
        <v>0</v>
      </c>
      <c r="I40" s="44">
        <f t="shared" si="1"/>
        <v>0</v>
      </c>
      <c r="J40" s="45">
        <f t="shared" si="2"/>
        <v>0</v>
      </c>
    </row>
    <row r="41" spans="1:10" s="46" customFormat="1" ht="15.6" hidden="1" x14ac:dyDescent="0.3">
      <c r="A41" s="49"/>
      <c r="B41" s="50"/>
      <c r="C41" s="39"/>
      <c r="D41" s="51"/>
      <c r="E41" s="51"/>
      <c r="F41" s="42"/>
      <c r="G41" s="53"/>
      <c r="H41" s="44">
        <f t="shared" si="0"/>
        <v>0</v>
      </c>
      <c r="I41" s="44">
        <f t="shared" si="1"/>
        <v>0</v>
      </c>
      <c r="J41" s="45">
        <f t="shared" si="2"/>
        <v>0</v>
      </c>
    </row>
    <row r="42" spans="1:10" s="46" customFormat="1" ht="15.6" hidden="1" x14ac:dyDescent="0.3">
      <c r="A42" s="49"/>
      <c r="B42" s="50"/>
      <c r="C42" s="39"/>
      <c r="D42" s="51"/>
      <c r="E42" s="51"/>
      <c r="F42" s="42"/>
      <c r="G42" s="53"/>
      <c r="H42" s="44"/>
      <c r="I42" s="44"/>
      <c r="J42" s="45"/>
    </row>
    <row r="43" spans="1:10" s="46" customFormat="1" ht="15.6" hidden="1" x14ac:dyDescent="0.3">
      <c r="A43" s="49"/>
      <c r="B43" s="52"/>
      <c r="C43" s="39"/>
      <c r="D43" s="51"/>
      <c r="E43" s="51"/>
      <c r="F43" s="42"/>
      <c r="G43" s="53"/>
      <c r="H43" s="44">
        <f t="shared" si="0"/>
        <v>0</v>
      </c>
      <c r="I43" s="44">
        <f t="shared" si="1"/>
        <v>0</v>
      </c>
      <c r="J43" s="45">
        <f t="shared" si="2"/>
        <v>0</v>
      </c>
    </row>
    <row r="44" spans="1:10" s="46" customFormat="1" ht="15.6" hidden="1" x14ac:dyDescent="0.3">
      <c r="A44" s="49"/>
      <c r="B44" s="52"/>
      <c r="C44" s="39"/>
      <c r="D44" s="51"/>
      <c r="E44" s="51"/>
      <c r="F44" s="42"/>
      <c r="G44" s="53"/>
      <c r="H44" s="44"/>
      <c r="I44" s="44"/>
      <c r="J44" s="45"/>
    </row>
    <row r="45" spans="1:10" s="46" customFormat="1" ht="15.6" hidden="1" x14ac:dyDescent="0.3">
      <c r="A45" s="49"/>
      <c r="B45" s="52"/>
      <c r="C45" s="39"/>
      <c r="D45" s="51"/>
      <c r="E45" s="51"/>
      <c r="F45" s="42"/>
      <c r="G45" s="53"/>
      <c r="H45" s="44"/>
      <c r="I45" s="44"/>
      <c r="J45" s="45"/>
    </row>
    <row r="46" spans="1:10" s="46" customFormat="1" ht="15.6" hidden="1" x14ac:dyDescent="0.3">
      <c r="A46" s="49"/>
      <c r="B46" s="52"/>
      <c r="C46" s="39"/>
      <c r="D46" s="51"/>
      <c r="E46" s="51"/>
      <c r="F46" s="42"/>
      <c r="G46" s="53"/>
      <c r="H46" s="44">
        <f t="shared" si="0"/>
        <v>0</v>
      </c>
      <c r="I46" s="44">
        <f t="shared" si="1"/>
        <v>0</v>
      </c>
      <c r="J46" s="45">
        <f t="shared" si="2"/>
        <v>0</v>
      </c>
    </row>
    <row r="47" spans="1:10" s="46" customFormat="1" ht="15.6" hidden="1" x14ac:dyDescent="0.3">
      <c r="A47" s="49"/>
      <c r="B47" s="52"/>
      <c r="C47" s="39"/>
      <c r="D47" s="51"/>
      <c r="E47" s="51"/>
      <c r="F47" s="42"/>
      <c r="G47" s="53"/>
      <c r="H47" s="44"/>
      <c r="I47" s="44"/>
      <c r="J47" s="45"/>
    </row>
    <row r="48" spans="1:10" s="46" customFormat="1" ht="15.6" hidden="1" x14ac:dyDescent="0.3">
      <c r="A48" s="49"/>
      <c r="B48" s="52"/>
      <c r="C48" s="39"/>
      <c r="D48" s="51"/>
      <c r="E48" s="51"/>
      <c r="F48" s="42"/>
      <c r="G48" s="53"/>
      <c r="H48" s="44">
        <f t="shared" si="0"/>
        <v>0</v>
      </c>
      <c r="I48" s="44">
        <f t="shared" si="1"/>
        <v>0</v>
      </c>
      <c r="J48" s="45">
        <f t="shared" si="2"/>
        <v>0</v>
      </c>
    </row>
    <row r="49" spans="1:10" s="46" customFormat="1" ht="15.6" hidden="1" x14ac:dyDescent="0.3">
      <c r="A49" s="49"/>
      <c r="B49" s="52"/>
      <c r="C49" s="39"/>
      <c r="D49" s="51"/>
      <c r="E49" s="51"/>
      <c r="F49" s="42"/>
      <c r="G49" s="53"/>
      <c r="H49" s="44">
        <f t="shared" si="0"/>
        <v>0</v>
      </c>
      <c r="I49" s="44">
        <f t="shared" si="1"/>
        <v>0</v>
      </c>
      <c r="J49" s="45">
        <f t="shared" si="2"/>
        <v>0</v>
      </c>
    </row>
    <row r="50" spans="1:10" s="6" customFormat="1" ht="16.2" thickBot="1" x14ac:dyDescent="0.35">
      <c r="A50" s="54"/>
      <c r="B50" s="55"/>
      <c r="C50" s="56"/>
      <c r="D50" s="57"/>
      <c r="E50" s="57"/>
      <c r="F50" s="58"/>
      <c r="G50" s="58"/>
      <c r="H50" s="59"/>
      <c r="I50" s="59"/>
      <c r="J50" s="60">
        <f>SUM(J13:J49)</f>
        <v>61.002599999999973</v>
      </c>
    </row>
    <row r="51" spans="1:10" s="6" customFormat="1" ht="16.2" thickTop="1" x14ac:dyDescent="0.3">
      <c r="A51" s="54"/>
      <c r="B51" s="55"/>
      <c r="C51" s="56"/>
      <c r="D51" s="57"/>
      <c r="E51" s="57"/>
      <c r="F51" s="58"/>
      <c r="G51" s="58"/>
      <c r="H51" s="59"/>
      <c r="I51" s="59"/>
      <c r="J51" s="61"/>
    </row>
    <row r="52" spans="1:10" s="20" customFormat="1" ht="27.75" customHeight="1" x14ac:dyDescent="0.3">
      <c r="A52" s="62" t="s">
        <v>68</v>
      </c>
      <c r="B52" s="62"/>
      <c r="C52" s="62"/>
      <c r="D52" s="62"/>
      <c r="E52" s="62"/>
      <c r="F52" s="62"/>
      <c r="G52" s="62"/>
      <c r="H52" s="62"/>
      <c r="I52" s="62"/>
      <c r="J52" s="62"/>
    </row>
    <row r="53" spans="1:10" s="6" customFormat="1" ht="12.6" x14ac:dyDescent="0.2">
      <c r="A53" s="63"/>
      <c r="B53" s="64"/>
      <c r="C53" s="63"/>
      <c r="D53" s="63"/>
      <c r="E53" s="63"/>
      <c r="F53" s="63"/>
      <c r="G53" s="63"/>
      <c r="H53" s="63"/>
      <c r="J53" s="65"/>
    </row>
    <row r="54" spans="1:10" s="6" customFormat="1" ht="12.6" x14ac:dyDescent="0.2">
      <c r="A54" s="66" t="s">
        <v>69</v>
      </c>
      <c r="B54" s="67"/>
      <c r="C54" s="67"/>
      <c r="D54" s="67"/>
      <c r="E54" s="67"/>
      <c r="F54" s="67"/>
      <c r="G54" s="67"/>
      <c r="H54" s="68" t="s">
        <v>70</v>
      </c>
      <c r="I54" s="69"/>
      <c r="J54" s="69"/>
    </row>
    <row r="55" spans="1:10" s="6" customFormat="1" ht="12.6" x14ac:dyDescent="0.2">
      <c r="A55" s="66" t="s">
        <v>71</v>
      </c>
      <c r="B55" s="70"/>
      <c r="C55" s="70"/>
      <c r="D55" s="70"/>
      <c r="E55" s="70"/>
      <c r="F55" s="70"/>
      <c r="G55" s="70"/>
      <c r="H55" s="68" t="s">
        <v>70</v>
      </c>
      <c r="I55" s="71"/>
      <c r="J55" s="71"/>
    </row>
    <row r="56" spans="1:10" s="6" customFormat="1" ht="12.6" x14ac:dyDescent="0.2">
      <c r="A56" s="72"/>
      <c r="B56" s="73"/>
      <c r="J56" s="65"/>
    </row>
    <row r="57" spans="1:10" s="6" customFormat="1" ht="12.6" x14ac:dyDescent="0.2">
      <c r="A57" s="6" t="s">
        <v>72</v>
      </c>
      <c r="B57" s="74"/>
      <c r="J57" s="65"/>
    </row>
    <row r="58" spans="1:10" s="6" customFormat="1" ht="12.6" x14ac:dyDescent="0.2">
      <c r="B58" s="74" t="s">
        <v>73</v>
      </c>
      <c r="J58" s="65"/>
    </row>
    <row r="59" spans="1:10" s="6" customFormat="1" ht="12.6" x14ac:dyDescent="0.2">
      <c r="B59" s="74" t="s">
        <v>74</v>
      </c>
      <c r="H59" s="75" t="s">
        <v>75</v>
      </c>
      <c r="I59" s="76"/>
      <c r="J59" s="76"/>
    </row>
    <row r="60" spans="1:10" s="6" customFormat="1" ht="12.6" x14ac:dyDescent="0.2">
      <c r="B60" s="74" t="s">
        <v>76</v>
      </c>
      <c r="H60" s="75" t="s">
        <v>77</v>
      </c>
      <c r="I60" s="76"/>
      <c r="J60" s="76"/>
    </row>
    <row r="61" spans="1:10" s="6" customFormat="1" ht="12.6" x14ac:dyDescent="0.2">
      <c r="B61" s="74" t="s">
        <v>78</v>
      </c>
      <c r="H61" s="75" t="s">
        <v>79</v>
      </c>
      <c r="I61" s="76"/>
      <c r="J61" s="76"/>
    </row>
    <row r="62" spans="1:10" s="6" customFormat="1" ht="12.6" x14ac:dyDescent="0.2">
      <c r="A62" s="72"/>
      <c r="B62" s="77" t="s">
        <v>80</v>
      </c>
      <c r="H62" s="75" t="s">
        <v>81</v>
      </c>
      <c r="I62" s="76"/>
      <c r="J62" s="76"/>
    </row>
    <row r="63" spans="1:10" s="20" customFormat="1" ht="16.2" x14ac:dyDescent="0.3">
      <c r="A63" s="78"/>
      <c r="B63" s="79"/>
      <c r="C63" s="80"/>
      <c r="D63" s="81"/>
      <c r="E63" s="81"/>
      <c r="F63" s="82"/>
      <c r="G63" s="83"/>
      <c r="H63" s="83"/>
      <c r="I63" s="83"/>
      <c r="J63" s="83"/>
    </row>
  </sheetData>
  <mergeCells count="4">
    <mergeCell ref="B4:J4"/>
    <mergeCell ref="E5:F5"/>
    <mergeCell ref="A11:J11"/>
    <mergeCell ref="A52:J52"/>
  </mergeCells>
  <conditionalFormatting sqref="A48">
    <cfRule type="duplicateValues" dxfId="10" priority="11"/>
  </conditionalFormatting>
  <conditionalFormatting sqref="A46:A47">
    <cfRule type="duplicateValues" dxfId="9" priority="10"/>
  </conditionalFormatting>
  <conditionalFormatting sqref="A43:A45">
    <cfRule type="duplicateValues" dxfId="8" priority="9"/>
  </conditionalFormatting>
  <conditionalFormatting sqref="A49">
    <cfRule type="duplicateValues" dxfId="7" priority="8"/>
  </conditionalFormatting>
  <conditionalFormatting sqref="A33">
    <cfRule type="duplicateValues" dxfId="6" priority="7"/>
  </conditionalFormatting>
  <conditionalFormatting sqref="A32">
    <cfRule type="duplicateValues" dxfId="5" priority="6"/>
  </conditionalFormatting>
  <conditionalFormatting sqref="A34:A42">
    <cfRule type="duplicateValues" dxfId="4" priority="5"/>
  </conditionalFormatting>
  <conditionalFormatting sqref="A16">
    <cfRule type="duplicateValues" dxfId="3" priority="3"/>
  </conditionalFormatting>
  <conditionalFormatting sqref="A16">
    <cfRule type="duplicateValues" dxfId="2" priority="2"/>
  </conditionalFormatting>
  <conditionalFormatting sqref="A13:A15 A17:A22 A27:A31">
    <cfRule type="duplicateValues" dxfId="1" priority="4"/>
  </conditionalFormatting>
  <conditionalFormatting sqref="A23:A26">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Wilbanks</dc:creator>
  <cp:lastModifiedBy>Lori Wilbanks</cp:lastModifiedBy>
  <dcterms:created xsi:type="dcterms:W3CDTF">2022-12-05T15:45:01Z</dcterms:created>
  <dcterms:modified xsi:type="dcterms:W3CDTF">2022-12-05T15:46:44Z</dcterms:modified>
</cp:coreProperties>
</file>